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zpocet_2020" sheetId="1" r:id="rId1"/>
  </sheets>
  <definedNames>
    <definedName name="Excel_BuiltIn_Print_Area" localSheetId="0">'Rozpocet_2020'!$A$2:$G$65</definedName>
  </definedNames>
  <calcPr fullCalcOnLoad="1"/>
</workbook>
</file>

<file path=xl/sharedStrings.xml><?xml version="1.0" encoding="utf-8"?>
<sst xmlns="http://schemas.openxmlformats.org/spreadsheetml/2006/main" count="63" uniqueCount="63">
  <si>
    <t>Para</t>
  </si>
  <si>
    <t>Pol</t>
  </si>
  <si>
    <t>Příjmy 2020 v Kč</t>
  </si>
  <si>
    <t>Daňové příjmy</t>
  </si>
  <si>
    <t>Nedaňové příjmy</t>
  </si>
  <si>
    <t>Kapitálové příjmy</t>
  </si>
  <si>
    <t>Příjaté transfery</t>
  </si>
  <si>
    <t>Příjmy celkem</t>
  </si>
  <si>
    <t>PŘÍJMY</t>
  </si>
  <si>
    <t>VÝDAJE</t>
  </si>
  <si>
    <t>Běžné</t>
  </si>
  <si>
    <t>Kapitálové</t>
  </si>
  <si>
    <t>Pěstební činnost</t>
  </si>
  <si>
    <t>Silnice</t>
  </si>
  <si>
    <t>Ostatní záležitosti pozemních komunikací</t>
  </si>
  <si>
    <t xml:space="preserve">Mateřské školy </t>
  </si>
  <si>
    <t xml:space="preserve">Základní školy </t>
  </si>
  <si>
    <t>Činnosti knihovnické</t>
  </si>
  <si>
    <t>Veřejné osvětlení/Elektrická energie</t>
  </si>
  <si>
    <t>Pohřebnictví</t>
  </si>
  <si>
    <t>Komunální služby a územní rozvoj</t>
  </si>
  <si>
    <t>Ostatní činnosti k ochraně ovzduší j.n.</t>
  </si>
  <si>
    <t>Sběr a odvoz nebezpečných odpadů</t>
  </si>
  <si>
    <t>Sběr a odvoz komunálních odpadů</t>
  </si>
  <si>
    <t xml:space="preserve">Sběr a odvoz ostatních odpadů </t>
  </si>
  <si>
    <t>Péče o vzhled obcí a veřejnou zeleň</t>
  </si>
  <si>
    <t>Ochrana obyvatelstva/Nespecifikované rezervy</t>
  </si>
  <si>
    <t>Krizová opatření/Rezerva na krizová opatření</t>
  </si>
  <si>
    <t>Požární ochrana</t>
  </si>
  <si>
    <t>Zastupitelstva obcí</t>
  </si>
  <si>
    <t>Volby do Evropského parlamentu</t>
  </si>
  <si>
    <t>Činnost místní správy</t>
  </si>
  <si>
    <t>Příjmy a výdaje z úvěrových finančních operací</t>
  </si>
  <si>
    <t>Pojištění funkčně nespecifikované/Služby peněžních ústavů</t>
  </si>
  <si>
    <t>Převody vlastním fondům v rozp. Úz. Úr.</t>
  </si>
  <si>
    <t>Ostatní finanční operace - Daně a popl. FÚ</t>
  </si>
  <si>
    <t>Finanční vypořádání min. let</t>
  </si>
  <si>
    <t>tř. 5</t>
  </si>
  <si>
    <t>Běžné výdaje</t>
  </si>
  <si>
    <t>tř. 6</t>
  </si>
  <si>
    <t>Kapitálové výdaje</t>
  </si>
  <si>
    <t>Výdaje celkem</t>
  </si>
  <si>
    <t>§ 3314 v tom:</t>
  </si>
  <si>
    <t>neinv. dotace Knihovně města Hradec Králové</t>
  </si>
  <si>
    <t xml:space="preserve">§ 6171 v tom: </t>
  </si>
  <si>
    <t>příspěvek Magistrát města HK</t>
  </si>
  <si>
    <t>přenesená působnost město Chlumec n. C.</t>
  </si>
  <si>
    <t>příspěvek Dobrovolný svazek obcí Pocidlinsko</t>
  </si>
  <si>
    <t>Třída 8 Financování</t>
  </si>
  <si>
    <t>Změna stavu krátk. prostředků na bank. účtech</t>
  </si>
  <si>
    <t>Celkem z 8115</t>
  </si>
  <si>
    <t>Dlouhodobé přijaté úvěry</t>
  </si>
  <si>
    <t>Celkem z 8123</t>
  </si>
  <si>
    <t>Splátka úvěru</t>
  </si>
  <si>
    <t>Celkem z 8124</t>
  </si>
  <si>
    <t>CELKEM FINANCOVÁNÍ</t>
  </si>
  <si>
    <t>Rozpočet je sestaven jako vyrovnaný - příjmy jsou ve výši 2 531 500 Kč, výdaje ve výši 2 531 500 Kč.</t>
  </si>
  <si>
    <t>Rozklikávací rozpočty minulých let, vč. plnění jsou zveřejněny https://monitor.statnipokladna.cz</t>
  </si>
  <si>
    <t>Rozpočet obce Stará Voda na rok 2020</t>
  </si>
  <si>
    <t>Splátka úvěrů ve výši 112 000 Kč bude kryta z uspořených finančních prostředků minulých let.</t>
  </si>
  <si>
    <t>Výdaje 2020 v Kč</t>
  </si>
  <si>
    <t>Celkem</t>
  </si>
  <si>
    <t>Vyvěšeno: 14.2.2020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</si>
</sst>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;\-#,##0.00"/>
    <numFmt numFmtId="166" formatCode="#,##0.00_ ;\-#,##0.0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19" borderId="11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65" fontId="19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165" fontId="19" fillId="0" borderId="17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8" fillId="0" borderId="19" xfId="0" applyFont="1" applyBorder="1" applyAlignment="1">
      <alignment/>
    </xf>
    <xf numFmtId="165" fontId="19" fillId="0" borderId="19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2" xfId="0" applyFont="1" applyBorder="1" applyAlignment="1">
      <alignment/>
    </xf>
    <xf numFmtId="165" fontId="18" fillId="0" borderId="22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7" xfId="0" applyFont="1" applyFill="1" applyBorder="1" applyAlignment="1">
      <alignment/>
    </xf>
    <xf numFmtId="165" fontId="18" fillId="0" borderId="17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4" fontId="18" fillId="0" borderId="17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14" fontId="19" fillId="0" borderId="0" xfId="0" applyNumberFormat="1" applyFont="1" applyAlignment="1">
      <alignment horizontal="left"/>
    </xf>
    <xf numFmtId="0" fontId="18" fillId="19" borderId="24" xfId="0" applyFont="1" applyFill="1" applyBorder="1" applyAlignment="1">
      <alignment horizontal="center" wrapText="1"/>
    </xf>
    <xf numFmtId="165" fontId="19" fillId="0" borderId="25" xfId="0" applyNumberFormat="1" applyFont="1" applyBorder="1" applyAlignment="1">
      <alignment/>
    </xf>
    <xf numFmtId="165" fontId="19" fillId="0" borderId="26" xfId="0" applyNumberFormat="1" applyFont="1" applyBorder="1" applyAlignment="1">
      <alignment/>
    </xf>
    <xf numFmtId="0" fontId="19" fillId="0" borderId="26" xfId="0" applyFont="1" applyBorder="1" applyAlignment="1">
      <alignment/>
    </xf>
    <xf numFmtId="165" fontId="19" fillId="0" borderId="27" xfId="0" applyNumberFormat="1" applyFont="1" applyBorder="1" applyAlignment="1">
      <alignment/>
    </xf>
    <xf numFmtId="165" fontId="18" fillId="0" borderId="24" xfId="0" applyNumberFormat="1" applyFont="1" applyBorder="1" applyAlignment="1">
      <alignment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8" fillId="19" borderId="21" xfId="0" applyFont="1" applyFill="1" applyBorder="1" applyAlignment="1">
      <alignment horizontal="center"/>
    </xf>
    <xf numFmtId="0" fontId="18" fillId="19" borderId="22" xfId="0" applyFont="1" applyFill="1" applyBorder="1" applyAlignment="1">
      <alignment horizontal="center"/>
    </xf>
    <xf numFmtId="0" fontId="18" fillId="19" borderId="40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2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80" zoomScaleNormal="80" zoomScalePageLayoutView="0" workbookViewId="0" topLeftCell="A1">
      <selection activeCell="J32" sqref="J32"/>
    </sheetView>
  </sheetViews>
  <sheetFormatPr defaultColWidth="9.140625" defaultRowHeight="12.75"/>
  <cols>
    <col min="1" max="1" width="6.57421875" style="1" customWidth="1"/>
    <col min="2" max="2" width="6.421875" style="1" customWidth="1"/>
    <col min="3" max="3" width="45.7109375" style="1" customWidth="1"/>
    <col min="4" max="4" width="15.57421875" style="1" customWidth="1"/>
    <col min="5" max="5" width="16.8515625" style="1" customWidth="1"/>
    <col min="6" max="6" width="16.00390625" style="1" customWidth="1"/>
    <col min="7" max="7" width="14.57421875" style="1" customWidth="1"/>
    <col min="8" max="8" width="15.57421875" style="1" customWidth="1"/>
    <col min="9" max="9" width="13.140625" style="1" customWidth="1"/>
    <col min="10" max="10" width="10.8515625" style="1" customWidth="1"/>
    <col min="11" max="16384" width="9.140625" style="1" customWidth="1"/>
  </cols>
  <sheetData>
    <row r="1" ht="18">
      <c r="A1" s="3" t="s">
        <v>58</v>
      </c>
    </row>
    <row r="2" spans="1:8" ht="8.25" customHeight="1" thickBot="1">
      <c r="A2" s="4"/>
      <c r="B2" s="4"/>
      <c r="C2" s="5"/>
      <c r="D2" s="5"/>
      <c r="E2" s="4"/>
      <c r="F2" s="4"/>
      <c r="G2" s="4"/>
      <c r="H2" s="4"/>
    </row>
    <row r="3" spans="1:256" ht="31.5" customHeight="1" thickBot="1">
      <c r="A3" s="47" t="s">
        <v>8</v>
      </c>
      <c r="B3" s="48"/>
      <c r="C3" s="49"/>
      <c r="D3" s="41" t="s">
        <v>2</v>
      </c>
      <c r="E3" s="4"/>
      <c r="IV3"/>
    </row>
    <row r="4" spans="1:256" ht="15.75">
      <c r="A4" s="50" t="s">
        <v>3</v>
      </c>
      <c r="B4" s="51"/>
      <c r="C4" s="52"/>
      <c r="D4" s="42">
        <v>2253600</v>
      </c>
      <c r="E4" s="4"/>
      <c r="IV4"/>
    </row>
    <row r="5" spans="1:256" ht="15.75">
      <c r="A5" s="53" t="s">
        <v>4</v>
      </c>
      <c r="B5" s="54"/>
      <c r="C5" s="55"/>
      <c r="D5" s="43">
        <v>209800</v>
      </c>
      <c r="E5" s="4"/>
      <c r="IV5"/>
    </row>
    <row r="6" spans="1:256" ht="15.75">
      <c r="A6" s="53" t="s">
        <v>5</v>
      </c>
      <c r="B6" s="54"/>
      <c r="C6" s="55"/>
      <c r="D6" s="44">
        <v>0</v>
      </c>
      <c r="E6" s="4"/>
      <c r="IV6"/>
    </row>
    <row r="7" spans="1:256" ht="16.5" thickBot="1">
      <c r="A7" s="56" t="s">
        <v>6</v>
      </c>
      <c r="B7" s="57"/>
      <c r="C7" s="58"/>
      <c r="D7" s="45">
        <v>68100</v>
      </c>
      <c r="E7" s="4"/>
      <c r="IV7"/>
    </row>
    <row r="8" spans="1:256" ht="16.5" thickBot="1">
      <c r="A8" s="47" t="s">
        <v>7</v>
      </c>
      <c r="B8" s="48"/>
      <c r="C8" s="49"/>
      <c r="D8" s="46">
        <v>2531500</v>
      </c>
      <c r="E8" s="4"/>
      <c r="IV8"/>
    </row>
    <row r="9" spans="1:8" ht="6" customHeight="1" thickBot="1">
      <c r="A9" s="4"/>
      <c r="B9" s="4"/>
      <c r="C9" s="4"/>
      <c r="D9" s="4"/>
      <c r="E9" s="4"/>
      <c r="F9" s="4"/>
      <c r="G9" s="4"/>
      <c r="H9" s="4"/>
    </row>
    <row r="10" spans="1:256" ht="15.75">
      <c r="A10" s="61" t="s">
        <v>0</v>
      </c>
      <c r="B10" s="62" t="s">
        <v>1</v>
      </c>
      <c r="C10" s="62" t="s">
        <v>9</v>
      </c>
      <c r="D10" s="63" t="s">
        <v>60</v>
      </c>
      <c r="E10" s="63"/>
      <c r="IV10"/>
    </row>
    <row r="11" spans="1:256" ht="15.75">
      <c r="A11" s="61"/>
      <c r="B11" s="62"/>
      <c r="C11" s="62"/>
      <c r="D11" s="6" t="s">
        <v>10</v>
      </c>
      <c r="E11" s="7" t="s">
        <v>11</v>
      </c>
      <c r="IV11"/>
    </row>
    <row r="12" spans="1:256" ht="15.75">
      <c r="A12" s="8">
        <v>1031</v>
      </c>
      <c r="B12" s="9"/>
      <c r="C12" s="10" t="s">
        <v>12</v>
      </c>
      <c r="D12" s="11">
        <v>3000</v>
      </c>
      <c r="E12" s="12"/>
      <c r="IV12"/>
    </row>
    <row r="13" spans="1:256" ht="15.75">
      <c r="A13" s="13">
        <v>2212</v>
      </c>
      <c r="B13" s="14"/>
      <c r="C13" s="15" t="s">
        <v>13</v>
      </c>
      <c r="D13" s="16">
        <v>100000</v>
      </c>
      <c r="E13" s="17"/>
      <c r="IV13"/>
    </row>
    <row r="14" spans="1:256" ht="15.75">
      <c r="A14" s="18">
        <v>2219</v>
      </c>
      <c r="B14" s="14"/>
      <c r="C14" s="15" t="s">
        <v>14</v>
      </c>
      <c r="D14" s="16">
        <v>24000</v>
      </c>
      <c r="E14" s="17"/>
      <c r="IV14"/>
    </row>
    <row r="15" spans="1:256" ht="15.75">
      <c r="A15" s="13">
        <v>3111</v>
      </c>
      <c r="B15" s="14"/>
      <c r="C15" s="15" t="s">
        <v>15</v>
      </c>
      <c r="D15" s="16">
        <v>10000</v>
      </c>
      <c r="E15" s="17"/>
      <c r="IV15"/>
    </row>
    <row r="16" spans="1:256" ht="15.75">
      <c r="A16" s="13">
        <v>3113</v>
      </c>
      <c r="B16" s="14"/>
      <c r="C16" s="15" t="s">
        <v>16</v>
      </c>
      <c r="D16" s="16">
        <v>12000</v>
      </c>
      <c r="E16" s="17"/>
      <c r="IV16"/>
    </row>
    <row r="17" spans="1:256" ht="15.75">
      <c r="A17" s="18">
        <v>3314</v>
      </c>
      <c r="B17" s="14"/>
      <c r="C17" s="15" t="s">
        <v>17</v>
      </c>
      <c r="D17" s="16">
        <v>10000</v>
      </c>
      <c r="E17" s="17"/>
      <c r="IV17"/>
    </row>
    <row r="18" spans="1:256" ht="15.75">
      <c r="A18" s="18">
        <v>3631</v>
      </c>
      <c r="B18" s="14"/>
      <c r="C18" s="15" t="s">
        <v>18</v>
      </c>
      <c r="D18" s="16">
        <v>30000</v>
      </c>
      <c r="E18" s="17"/>
      <c r="IV18"/>
    </row>
    <row r="19" spans="1:256" ht="15.75">
      <c r="A19" s="18">
        <v>3632</v>
      </c>
      <c r="B19" s="14"/>
      <c r="C19" s="15" t="s">
        <v>19</v>
      </c>
      <c r="D19" s="16">
        <v>68000</v>
      </c>
      <c r="E19" s="17"/>
      <c r="IV19"/>
    </row>
    <row r="20" spans="1:256" ht="15.75">
      <c r="A20" s="18">
        <v>3639</v>
      </c>
      <c r="B20" s="14"/>
      <c r="C20" s="15" t="s">
        <v>20</v>
      </c>
      <c r="D20" s="16">
        <v>600</v>
      </c>
      <c r="E20" s="17"/>
      <c r="IV20"/>
    </row>
    <row r="21" spans="1:256" ht="15.75">
      <c r="A21" s="18">
        <v>3719</v>
      </c>
      <c r="B21" s="14"/>
      <c r="C21" s="15" t="s">
        <v>21</v>
      </c>
      <c r="D21" s="16">
        <v>14500</v>
      </c>
      <c r="E21" s="17"/>
      <c r="IV21"/>
    </row>
    <row r="22" spans="1:256" ht="15.75">
      <c r="A22" s="18">
        <v>3721</v>
      </c>
      <c r="B22" s="14"/>
      <c r="C22" s="15" t="s">
        <v>22</v>
      </c>
      <c r="D22" s="16">
        <v>18000</v>
      </c>
      <c r="E22" s="17"/>
      <c r="IV22"/>
    </row>
    <row r="23" spans="1:256" ht="15.75">
      <c r="A23" s="18">
        <v>3722</v>
      </c>
      <c r="B23" s="14"/>
      <c r="C23" s="15" t="s">
        <v>23</v>
      </c>
      <c r="D23" s="16">
        <v>171000</v>
      </c>
      <c r="E23" s="17"/>
      <c r="IV23"/>
    </row>
    <row r="24" spans="1:256" ht="15.75">
      <c r="A24" s="18">
        <v>3723</v>
      </c>
      <c r="B24" s="14"/>
      <c r="C24" s="15" t="s">
        <v>24</v>
      </c>
      <c r="D24" s="16">
        <v>45000</v>
      </c>
      <c r="E24" s="17"/>
      <c r="IV24"/>
    </row>
    <row r="25" spans="1:256" ht="15.75">
      <c r="A25" s="18">
        <v>3745</v>
      </c>
      <c r="B25" s="14"/>
      <c r="C25" s="15" t="s">
        <v>25</v>
      </c>
      <c r="D25" s="16">
        <v>253000</v>
      </c>
      <c r="E25" s="17"/>
      <c r="IV25"/>
    </row>
    <row r="26" spans="1:256" ht="15.75">
      <c r="A26" s="18">
        <v>5212</v>
      </c>
      <c r="B26" s="14"/>
      <c r="C26" s="15" t="s">
        <v>26</v>
      </c>
      <c r="D26" s="16">
        <v>0</v>
      </c>
      <c r="E26" s="17"/>
      <c r="IV26"/>
    </row>
    <row r="27" spans="1:256" ht="15.75">
      <c r="A27" s="18">
        <v>5213</v>
      </c>
      <c r="B27" s="14"/>
      <c r="C27" s="15" t="s">
        <v>27</v>
      </c>
      <c r="D27" s="16">
        <v>26000</v>
      </c>
      <c r="E27" s="17"/>
      <c r="IV27"/>
    </row>
    <row r="28" spans="1:256" ht="15.75">
      <c r="A28" s="18">
        <v>5512</v>
      </c>
      <c r="B28" s="14"/>
      <c r="C28" s="15" t="s">
        <v>28</v>
      </c>
      <c r="D28" s="16">
        <v>30000</v>
      </c>
      <c r="E28" s="17"/>
      <c r="IV28"/>
    </row>
    <row r="29" spans="1:256" ht="15.75">
      <c r="A29" s="18">
        <v>6112</v>
      </c>
      <c r="B29" s="14"/>
      <c r="C29" s="15" t="s">
        <v>29</v>
      </c>
      <c r="D29" s="16">
        <v>328000</v>
      </c>
      <c r="E29" s="17"/>
      <c r="IV29"/>
    </row>
    <row r="30" spans="1:256" ht="15.75">
      <c r="A30" s="18">
        <v>6117</v>
      </c>
      <c r="B30" s="14"/>
      <c r="C30" s="15" t="s">
        <v>30</v>
      </c>
      <c r="D30" s="16">
        <v>0</v>
      </c>
      <c r="E30" s="17"/>
      <c r="IV30"/>
    </row>
    <row r="31" spans="1:256" ht="15.75">
      <c r="A31" s="18">
        <v>6171</v>
      </c>
      <c r="B31" s="14"/>
      <c r="C31" s="15" t="s">
        <v>31</v>
      </c>
      <c r="D31" s="16">
        <v>920400</v>
      </c>
      <c r="E31" s="2">
        <v>300000</v>
      </c>
      <c r="IV31"/>
    </row>
    <row r="32" spans="1:256" ht="15.75">
      <c r="A32" s="18">
        <v>6310</v>
      </c>
      <c r="B32" s="14"/>
      <c r="C32" s="15" t="s">
        <v>32</v>
      </c>
      <c r="D32" s="16">
        <v>31000</v>
      </c>
      <c r="E32" s="17"/>
      <c r="IV32"/>
    </row>
    <row r="33" spans="1:256" ht="15.75">
      <c r="A33" s="18">
        <v>6320</v>
      </c>
      <c r="B33" s="14"/>
      <c r="C33" s="15" t="s">
        <v>33</v>
      </c>
      <c r="D33" s="16">
        <v>17000</v>
      </c>
      <c r="E33" s="17"/>
      <c r="IV33"/>
    </row>
    <row r="34" spans="1:256" ht="15.75">
      <c r="A34" s="18">
        <v>6330</v>
      </c>
      <c r="B34" s="14"/>
      <c r="C34" s="15" t="s">
        <v>34</v>
      </c>
      <c r="D34" s="16">
        <v>75000</v>
      </c>
      <c r="E34" s="17"/>
      <c r="IV34"/>
    </row>
    <row r="35" spans="1:256" ht="15.75">
      <c r="A35" s="18">
        <v>6399</v>
      </c>
      <c r="B35" s="14"/>
      <c r="C35" s="15" t="s">
        <v>35</v>
      </c>
      <c r="D35" s="16">
        <v>27000</v>
      </c>
      <c r="E35" s="17"/>
      <c r="IV35"/>
    </row>
    <row r="36" spans="1:256" ht="15.75">
      <c r="A36" s="19">
        <v>6402</v>
      </c>
      <c r="B36" s="20"/>
      <c r="C36" s="21" t="s">
        <v>36</v>
      </c>
      <c r="D36" s="22">
        <v>18000</v>
      </c>
      <c r="E36" s="23"/>
      <c r="IV36"/>
    </row>
    <row r="37" spans="1:256" ht="15.75">
      <c r="A37" s="24"/>
      <c r="B37" s="25"/>
      <c r="C37" s="26" t="s">
        <v>61</v>
      </c>
      <c r="D37" s="27">
        <f>SUM(D12:D36)</f>
        <v>2231500</v>
      </c>
      <c r="E37" s="28">
        <v>300000</v>
      </c>
      <c r="IV37"/>
    </row>
    <row r="38" spans="1:8" ht="15" customHeight="1">
      <c r="A38" s="4"/>
      <c r="B38" s="4"/>
      <c r="C38" s="4"/>
      <c r="D38" s="4"/>
      <c r="E38" s="4"/>
      <c r="F38" s="4"/>
      <c r="G38" s="4"/>
      <c r="H38" s="4"/>
    </row>
    <row r="39" spans="1:256" ht="15.75">
      <c r="A39" s="64" t="s">
        <v>37</v>
      </c>
      <c r="B39" s="64"/>
      <c r="C39" s="29" t="s">
        <v>38</v>
      </c>
      <c r="D39" s="30">
        <f>D37</f>
        <v>2231500</v>
      </c>
      <c r="E39" s="4"/>
      <c r="IU39"/>
      <c r="IV39"/>
    </row>
    <row r="40" spans="1:256" ht="15.75">
      <c r="A40" s="64" t="s">
        <v>39</v>
      </c>
      <c r="B40" s="64"/>
      <c r="C40" s="29" t="s">
        <v>40</v>
      </c>
      <c r="D40" s="31">
        <f>E37</f>
        <v>300000</v>
      </c>
      <c r="E40" s="4"/>
      <c r="IU40"/>
      <c r="IV40"/>
    </row>
    <row r="41" spans="1:256" ht="15.75">
      <c r="A41" s="59"/>
      <c r="B41" s="59"/>
      <c r="C41" s="29" t="s">
        <v>41</v>
      </c>
      <c r="D41" s="30">
        <f>SUM(D39:D40)</f>
        <v>2531500</v>
      </c>
      <c r="E41" s="4"/>
      <c r="IU41"/>
      <c r="IV41"/>
    </row>
    <row r="42" spans="1:8" ht="8.25" customHeight="1">
      <c r="A42" s="4"/>
      <c r="B42" s="4"/>
      <c r="C42" s="4"/>
      <c r="D42" s="4"/>
      <c r="E42" s="4"/>
      <c r="F42" s="4"/>
      <c r="G42" s="4"/>
      <c r="H42" s="4"/>
    </row>
    <row r="43" spans="1:8" ht="15.75" customHeight="1">
      <c r="A43" s="4"/>
      <c r="B43" s="4"/>
      <c r="C43" s="4" t="s">
        <v>42</v>
      </c>
      <c r="D43" s="4"/>
      <c r="E43" s="4"/>
      <c r="F43" s="4"/>
      <c r="G43" s="4"/>
      <c r="H43" s="4"/>
    </row>
    <row r="44" spans="1:256" ht="15.75" customHeight="1">
      <c r="A44" s="4"/>
      <c r="B44" s="4"/>
      <c r="C44" s="4" t="s">
        <v>43</v>
      </c>
      <c r="D44" s="4">
        <v>2000</v>
      </c>
      <c r="E44" s="4"/>
      <c r="IU44"/>
      <c r="IV44"/>
    </row>
    <row r="45" spans="1:256" ht="8.25" customHeight="1">
      <c r="A45" s="4"/>
      <c r="B45" s="4"/>
      <c r="C45" s="4"/>
      <c r="D45" s="4"/>
      <c r="E45" s="4"/>
      <c r="IU45"/>
      <c r="IV45"/>
    </row>
    <row r="46" spans="1:256" ht="15.75">
      <c r="A46" s="4"/>
      <c r="B46" s="4"/>
      <c r="C46" s="32" t="s">
        <v>44</v>
      </c>
      <c r="D46" s="4"/>
      <c r="E46" s="4"/>
      <c r="IU46"/>
      <c r="IV46"/>
    </row>
    <row r="47" spans="1:256" ht="15.75">
      <c r="A47" s="4"/>
      <c r="B47" s="4"/>
      <c r="C47" s="32" t="s">
        <v>45</v>
      </c>
      <c r="D47" s="4">
        <v>8500</v>
      </c>
      <c r="E47" s="4"/>
      <c r="IU47"/>
      <c r="IV47"/>
    </row>
    <row r="48" spans="1:256" ht="15.75">
      <c r="A48" s="4"/>
      <c r="B48" s="4"/>
      <c r="C48" s="32" t="s">
        <v>46</v>
      </c>
      <c r="D48" s="4">
        <v>1500</v>
      </c>
      <c r="E48" s="4"/>
      <c r="IU48"/>
      <c r="IV48"/>
    </row>
    <row r="49" spans="1:256" ht="15.75">
      <c r="A49" s="4"/>
      <c r="B49" s="4"/>
      <c r="C49" s="32" t="s">
        <v>47</v>
      </c>
      <c r="D49" s="4">
        <v>9000</v>
      </c>
      <c r="E49" s="4"/>
      <c r="IU49"/>
      <c r="IV49"/>
    </row>
    <row r="50" spans="1:8" ht="7.5" customHeight="1">
      <c r="A50" s="4"/>
      <c r="B50" s="4"/>
      <c r="C50" s="4"/>
      <c r="D50" s="4"/>
      <c r="E50" s="4"/>
      <c r="F50" s="4"/>
      <c r="G50" s="4"/>
      <c r="H50" s="4"/>
    </row>
    <row r="51" spans="1:8" ht="15.75" customHeight="1">
      <c r="A51" s="33" t="s">
        <v>48</v>
      </c>
      <c r="B51" s="32"/>
      <c r="C51" s="32"/>
      <c r="D51" s="34"/>
      <c r="E51" s="4"/>
      <c r="F51" s="4"/>
      <c r="G51" s="4"/>
      <c r="H51" s="4"/>
    </row>
    <row r="52" spans="1:8" ht="15.75" customHeight="1">
      <c r="A52" s="35">
        <v>8115</v>
      </c>
      <c r="B52" s="35"/>
      <c r="C52" s="35" t="s">
        <v>49</v>
      </c>
      <c r="D52" s="36">
        <v>112000</v>
      </c>
      <c r="E52" s="4"/>
      <c r="F52" s="37"/>
      <c r="G52" s="37"/>
      <c r="H52" s="37"/>
    </row>
    <row r="53" spans="1:8" ht="15.75" customHeight="1">
      <c r="A53" s="29" t="s">
        <v>50</v>
      </c>
      <c r="B53" s="35"/>
      <c r="C53" s="35"/>
      <c r="D53" s="38">
        <f>SUBTOTAL(9,D52:D52)</f>
        <v>112000</v>
      </c>
      <c r="E53" s="4"/>
      <c r="F53" s="37"/>
      <c r="G53" s="37"/>
      <c r="H53" s="37"/>
    </row>
    <row r="54" spans="1:8" ht="15.75" customHeight="1">
      <c r="A54" s="35">
        <v>8123</v>
      </c>
      <c r="B54" s="35"/>
      <c r="C54" s="35" t="s">
        <v>51</v>
      </c>
      <c r="D54" s="36">
        <v>0</v>
      </c>
      <c r="E54" s="4"/>
      <c r="F54" s="37"/>
      <c r="G54" s="37"/>
      <c r="H54" s="37"/>
    </row>
    <row r="55" spans="1:8" ht="15.75" customHeight="1">
      <c r="A55" s="29" t="s">
        <v>52</v>
      </c>
      <c r="B55" s="35"/>
      <c r="C55" s="35"/>
      <c r="D55" s="36">
        <f>SUBTOTAL(9,D54:D54)</f>
        <v>0</v>
      </c>
      <c r="E55" s="4"/>
      <c r="F55" s="4"/>
      <c r="G55" s="4"/>
      <c r="H55" s="4"/>
    </row>
    <row r="56" spans="1:8" ht="15.75">
      <c r="A56" s="35">
        <v>8124</v>
      </c>
      <c r="B56" s="35"/>
      <c r="C56" s="35" t="s">
        <v>53</v>
      </c>
      <c r="D56" s="36">
        <v>-112000</v>
      </c>
      <c r="E56" s="4"/>
      <c r="F56" s="4"/>
      <c r="G56" s="4"/>
      <c r="H56" s="4"/>
    </row>
    <row r="57" spans="1:8" ht="15.75">
      <c r="A57" s="29" t="s">
        <v>54</v>
      </c>
      <c r="B57" s="35"/>
      <c r="C57" s="35"/>
      <c r="D57" s="38">
        <f>SUBTOTAL(9,D56:D56)</f>
        <v>-112000</v>
      </c>
      <c r="E57" s="4"/>
      <c r="F57" s="4"/>
      <c r="G57" s="4"/>
      <c r="H57" s="4"/>
    </row>
    <row r="58" spans="1:8" ht="15.75">
      <c r="A58" s="35"/>
      <c r="B58" s="35"/>
      <c r="C58" s="29" t="s">
        <v>55</v>
      </c>
      <c r="D58" s="38">
        <f>D52+D56</f>
        <v>0</v>
      </c>
      <c r="E58" s="4"/>
      <c r="F58" s="4"/>
      <c r="G58" s="4"/>
      <c r="H58" s="4"/>
    </row>
    <row r="59" spans="1:8" ht="15.75">
      <c r="A59" s="32"/>
      <c r="B59" s="32"/>
      <c r="C59" s="33"/>
      <c r="D59" s="39"/>
      <c r="E59" s="4"/>
      <c r="F59" s="4"/>
      <c r="G59" s="4"/>
      <c r="H59" s="4"/>
    </row>
    <row r="60" spans="1:8" ht="15.75">
      <c r="A60" s="32" t="s">
        <v>56</v>
      </c>
      <c r="B60" s="32"/>
      <c r="C60" s="33"/>
      <c r="D60" s="39"/>
      <c r="E60" s="4"/>
      <c r="F60" s="4"/>
      <c r="G60" s="4"/>
      <c r="H60" s="4"/>
    </row>
    <row r="61" spans="1:8" ht="17.25" customHeight="1">
      <c r="A61" s="60" t="s">
        <v>59</v>
      </c>
      <c r="B61" s="60"/>
      <c r="C61" s="60"/>
      <c r="D61" s="60"/>
      <c r="E61" s="60"/>
      <c r="F61" s="60"/>
      <c r="G61" s="4"/>
      <c r="H61" s="4"/>
    </row>
    <row r="62" spans="1:8" ht="17.25" customHeight="1">
      <c r="A62" s="60" t="s">
        <v>57</v>
      </c>
      <c r="B62" s="60"/>
      <c r="C62" s="60"/>
      <c r="D62" s="60"/>
      <c r="E62" s="60"/>
      <c r="F62" s="60"/>
      <c r="G62" s="4"/>
      <c r="H62" s="4"/>
    </row>
    <row r="63" spans="1:8" ht="15.75">
      <c r="A63" s="65" t="s">
        <v>62</v>
      </c>
      <c r="B63" s="32"/>
      <c r="C63" s="33"/>
      <c r="D63" s="39"/>
      <c r="E63" s="4"/>
      <c r="F63" s="4"/>
      <c r="G63" s="4"/>
      <c r="H63" s="4"/>
    </row>
    <row r="64" spans="1:8" ht="15.75">
      <c r="A64" s="4"/>
      <c r="B64" s="4"/>
      <c r="C64" s="40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4"/>
      <c r="H65" s="4"/>
    </row>
  </sheetData>
  <sheetProtection selectLockedCells="1" selectUnlockedCells="1"/>
  <mergeCells count="15">
    <mergeCell ref="A62:F62"/>
    <mergeCell ref="A10:A11"/>
    <mergeCell ref="B10:B11"/>
    <mergeCell ref="C10:C11"/>
    <mergeCell ref="D10:E10"/>
    <mergeCell ref="A39:B39"/>
    <mergeCell ref="A40:B40"/>
    <mergeCell ref="A7:C7"/>
    <mergeCell ref="A8:C8"/>
    <mergeCell ref="A41:B41"/>
    <mergeCell ref="A61:F61"/>
    <mergeCell ref="A3:C3"/>
    <mergeCell ref="A4:C4"/>
    <mergeCell ref="A5:C5"/>
    <mergeCell ref="A6:C6"/>
  </mergeCells>
  <printOptions/>
  <pageMargins left="0.1968503937007874" right="0.15748031496062992" top="0.2362204724409449" bottom="0.15748031496062992" header="0.1574803149606299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2020-02-22T10:04:36Z</cp:lastPrinted>
  <dcterms:modified xsi:type="dcterms:W3CDTF">2020-02-22T10:04:44Z</dcterms:modified>
  <cp:category/>
  <cp:version/>
  <cp:contentType/>
  <cp:contentStatus/>
</cp:coreProperties>
</file>