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ý výhled_2020-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<sst xmlns="http://schemas.openxmlformats.org/spreadsheetml/2006/main" count="55" uniqueCount="52">
  <si>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/>
  </si>
  <si>
    <t>ÚDAJE</t>
  </si>
  <si>
    <t>Prospektivní analýza</t>
  </si>
  <si>
    <t>Měsíc:</t>
  </si>
  <si>
    <t>Oček.</t>
  </si>
  <si>
    <t>Rozpočtový rok:</t>
  </si>
  <si>
    <t>1    DAŇOVÉ PŘÍJMY</t>
  </si>
  <si>
    <t>2  - DPH (podíl na výnosu)</t>
  </si>
  <si>
    <t>3  - DPFOZČ (podíl na výnosu)</t>
  </si>
  <si>
    <t>4  - DPFOSVČ (podíl na výnosu)</t>
  </si>
  <si>
    <t>5  - Daň z příjmů PO (podíl na výnosu)</t>
  </si>
  <si>
    <t>6 - Zúčtování DPPO za obec</t>
  </si>
  <si>
    <t>7  - Správní poplatky</t>
  </si>
  <si>
    <t>8  - Daň z nemovitostí</t>
  </si>
  <si>
    <t>9  - Místní daně a poplatky</t>
  </si>
  <si>
    <t>10   NEDAŇOVÉ BĚŽNÉ PŘÍJMY</t>
  </si>
  <si>
    <t>11 - Prodej zboží a služeb</t>
  </si>
  <si>
    <t>12 - Příjmy z pronájmů</t>
  </si>
  <si>
    <t>13 - Ostatní nedaňové příjmy</t>
  </si>
  <si>
    <t>14  BĚŽNÉ PŘIJATÉ DOTACE</t>
  </si>
  <si>
    <t>15 - Řádné dotace</t>
  </si>
  <si>
    <t>16 - Mimořádné dotace</t>
  </si>
  <si>
    <t>17  BĚŽNÉ PŘÍJMY CELKEM</t>
  </si>
  <si>
    <t>18  BĚŽNÉ VÝDAJE</t>
  </si>
  <si>
    <t>19 - Personální výdaje</t>
  </si>
  <si>
    <t>20 - Opravy a udržování</t>
  </si>
  <si>
    <t>22 - Leasingové splátky</t>
  </si>
  <si>
    <t>23 - Poskytnuté dotace</t>
  </si>
  <si>
    <t>24 - Ostatní provozní výdaje</t>
  </si>
  <si>
    <t>25 - PROV. PŘEBYTEK PŘED ÚROKY</t>
  </si>
  <si>
    <t>26 - Úrokové výdaje</t>
  </si>
  <si>
    <t>27 - PROV. PŘEBYTEK PO ÚROCÍCH</t>
  </si>
  <si>
    <t>28 - KAPITÁLOVÉ PŘÍJMY</t>
  </si>
  <si>
    <t>29 - Prodej dlouhodobého majetku</t>
  </si>
  <si>
    <t>30 - Kapitálové dotace</t>
  </si>
  <si>
    <t>31 - KAPITÁLOVÉ VÝDAJE</t>
  </si>
  <si>
    <t>32 - Pořízení dlouhodobého majetku</t>
  </si>
  <si>
    <t>33 - Poskytnuté investiční granty</t>
  </si>
  <si>
    <t>34 - KAPITÁLOVÝ VÝSLEDEK</t>
  </si>
  <si>
    <t>35 - ROZPOČTOVÝ PŘEBYTEK/SCHODEK</t>
  </si>
  <si>
    <t>36 - FINANCUJÍCÍ POLOŽKY</t>
  </si>
  <si>
    <t xml:space="preserve"> 37 - Čerpání dlouhod. půjček </t>
  </si>
  <si>
    <t xml:space="preserve"> 38 - Splátky jistin dl. půjček</t>
  </si>
  <si>
    <t>39 - Změna stavu krátk. půjček</t>
  </si>
  <si>
    <t>40 - Ostatní financování</t>
  </si>
  <si>
    <t>41 - Operace řízení likvidity</t>
  </si>
  <si>
    <t>42 - Změna stavu rozpočt. účtů</t>
  </si>
  <si>
    <t>43 - Zústatek rozpočtových účtů</t>
  </si>
  <si>
    <t>44 - PENĚŽ. EKVIVALENTY OŘL</t>
  </si>
  <si>
    <t xml:space="preserve">OBEC STARÁ VODA    IČ : 00269590    </t>
  </si>
  <si>
    <t>Střednědobý výhled na období 2020-2022</t>
  </si>
  <si>
    <t>Vyvěšeno 13.12.2018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</si>
</sst>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4" borderId="5" applyNumberFormat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wrapText="1"/>
    </xf>
    <xf numFmtId="1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left" wrapText="1"/>
    </xf>
    <xf numFmtId="3" fontId="3" fillId="4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left" wrapText="1"/>
    </xf>
    <xf numFmtId="3" fontId="2" fillId="9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9" borderId="11" xfId="0" applyFont="1" applyFill="1" applyBorder="1" applyAlignment="1">
      <alignment horizontal="center" wrapText="1"/>
    </xf>
    <xf numFmtId="1" fontId="3" fillId="4" borderId="12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" fillId="4" borderId="13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3" fontId="2" fillId="4" borderId="13" xfId="0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left" wrapText="1"/>
    </xf>
    <xf numFmtId="3" fontId="2" fillId="4" borderId="14" xfId="0" applyNumberFormat="1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1" fillId="9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B1">
      <selection activeCell="H31" sqref="H31"/>
    </sheetView>
  </sheetViews>
  <sheetFormatPr defaultColWidth="9.140625" defaultRowHeight="12.75"/>
  <cols>
    <col min="1" max="1" width="0" style="0" hidden="1" customWidth="1"/>
    <col min="2" max="2" width="31.7109375" style="0" customWidth="1"/>
    <col min="3" max="8" width="10.140625" style="0" customWidth="1"/>
    <col min="9" max="9" width="3.7109375" style="0" customWidth="1"/>
    <col min="10" max="12" width="10.140625" style="0" customWidth="1"/>
  </cols>
  <sheetData>
    <row r="1" spans="2:12" ht="12.75" customHeight="1">
      <c r="B1" s="20"/>
      <c r="C1" s="20"/>
      <c r="D1" s="20"/>
      <c r="E1" s="20"/>
      <c r="F1" s="14"/>
      <c r="G1" s="14"/>
      <c r="H1" s="14"/>
      <c r="I1" s="14"/>
      <c r="J1" s="14"/>
      <c r="K1" s="14"/>
      <c r="L1" s="14"/>
    </row>
    <row r="2" spans="2:12" ht="15.75">
      <c r="B2" s="23" t="s">
        <v>50</v>
      </c>
      <c r="C2" s="24"/>
      <c r="D2" s="24"/>
      <c r="E2" s="24"/>
      <c r="F2" s="13"/>
      <c r="G2" s="13"/>
      <c r="H2" s="13"/>
      <c r="I2" s="13"/>
      <c r="J2" s="13"/>
      <c r="K2" s="13"/>
      <c r="L2" s="13"/>
    </row>
    <row r="3" spans="2:12" ht="15">
      <c r="B3" s="25" t="s">
        <v>49</v>
      </c>
      <c r="C3" s="25"/>
      <c r="D3" s="25"/>
      <c r="E3" s="25"/>
      <c r="F3" s="8"/>
      <c r="G3" s="8"/>
      <c r="H3" s="8"/>
      <c r="I3" s="8"/>
      <c r="J3" s="8"/>
      <c r="K3" s="8"/>
      <c r="L3" s="8"/>
    </row>
    <row r="4" spans="2:12" ht="12.75">
      <c r="B4" s="26"/>
      <c r="C4" s="26"/>
      <c r="D4" s="26"/>
      <c r="E4" s="26"/>
      <c r="F4" s="14"/>
      <c r="G4" s="14"/>
      <c r="H4" s="14"/>
      <c r="I4" s="14"/>
      <c r="J4" s="14"/>
      <c r="K4" s="14"/>
      <c r="L4" s="14"/>
    </row>
    <row r="5" ht="12.75"/>
    <row r="6" spans="2:7" ht="12.75" customHeight="1">
      <c r="B6" s="11" t="s">
        <v>1</v>
      </c>
      <c r="C6" s="21" t="s">
        <v>2</v>
      </c>
      <c r="D6" s="22"/>
      <c r="E6" s="22"/>
      <c r="F6" s="9" t="s">
        <v>0</v>
      </c>
      <c r="G6" s="10"/>
    </row>
    <row r="7" spans="2:5" ht="12.75">
      <c r="B7" s="1" t="s">
        <v>3</v>
      </c>
      <c r="C7" s="12" t="s">
        <v>4</v>
      </c>
      <c r="D7" s="12" t="s">
        <v>4</v>
      </c>
      <c r="E7" s="12" t="s">
        <v>4</v>
      </c>
    </row>
    <row r="8" spans="2:5" ht="12.75">
      <c r="B8" s="1" t="s">
        <v>5</v>
      </c>
      <c r="C8" s="2">
        <v>2020</v>
      </c>
      <c r="D8" s="2">
        <v>2021</v>
      </c>
      <c r="E8" s="2">
        <v>2022</v>
      </c>
    </row>
    <row r="9" spans="2:5" ht="12.75">
      <c r="B9" s="1" t="s">
        <v>6</v>
      </c>
      <c r="C9" s="3">
        <v>2245.4187</v>
      </c>
      <c r="D9" s="3">
        <v>2287.113759</v>
      </c>
      <c r="E9" s="3">
        <f>SUM(E10:E17)</f>
        <v>2320</v>
      </c>
    </row>
    <row r="10" spans="2:5" ht="12.75">
      <c r="B10" s="4" t="s">
        <v>7</v>
      </c>
      <c r="C10" s="5">
        <v>922.08</v>
      </c>
      <c r="D10" s="5">
        <v>940.5216</v>
      </c>
      <c r="E10" s="5">
        <v>959</v>
      </c>
    </row>
    <row r="11" spans="2:5" ht="12.75">
      <c r="B11" s="4" t="s">
        <v>8</v>
      </c>
      <c r="C11" s="5">
        <v>490.62</v>
      </c>
      <c r="D11" s="5">
        <v>500.4324</v>
      </c>
      <c r="E11" s="5">
        <v>505</v>
      </c>
    </row>
    <row r="12" spans="2:5" ht="12.75">
      <c r="B12" s="4" t="s">
        <v>9</v>
      </c>
      <c r="C12" s="5">
        <v>11.22</v>
      </c>
      <c r="D12" s="5">
        <v>11.4444</v>
      </c>
      <c r="E12" s="5">
        <v>11</v>
      </c>
    </row>
    <row r="13" spans="2:5" ht="12.75">
      <c r="B13" s="4" t="s">
        <v>10</v>
      </c>
      <c r="C13" s="5">
        <v>377.4</v>
      </c>
      <c r="D13" s="5">
        <v>384.948</v>
      </c>
      <c r="E13" s="5">
        <v>390</v>
      </c>
    </row>
    <row r="14" spans="2:5" ht="12.75">
      <c r="B14" s="4" t="s">
        <v>11</v>
      </c>
      <c r="C14" s="5">
        <v>26.01</v>
      </c>
      <c r="D14" s="5">
        <v>26.5302</v>
      </c>
      <c r="E14" s="5">
        <v>27</v>
      </c>
    </row>
    <row r="15" spans="2:5" ht="12.75">
      <c r="B15" s="4" t="s">
        <v>12</v>
      </c>
      <c r="C15" s="5">
        <v>0</v>
      </c>
      <c r="D15" s="5">
        <v>0</v>
      </c>
      <c r="E15" s="5">
        <v>0</v>
      </c>
    </row>
    <row r="16" spans="2:5" ht="12.75">
      <c r="B16" s="4" t="s">
        <v>13</v>
      </c>
      <c r="C16" s="5">
        <v>321.3315</v>
      </c>
      <c r="D16" s="5">
        <v>324.544815</v>
      </c>
      <c r="E16" s="5">
        <v>327</v>
      </c>
    </row>
    <row r="17" spans="2:5" ht="12.75">
      <c r="B17" s="4" t="s">
        <v>14</v>
      </c>
      <c r="C17" s="5">
        <v>96.7572</v>
      </c>
      <c r="D17" s="5">
        <v>98.692344</v>
      </c>
      <c r="E17" s="5">
        <v>101</v>
      </c>
    </row>
    <row r="18" spans="2:5" ht="12.75">
      <c r="B18" s="1" t="s">
        <v>15</v>
      </c>
      <c r="C18" s="3">
        <v>111.0183</v>
      </c>
      <c r="D18" s="3">
        <v>113.085651</v>
      </c>
      <c r="E18" s="3">
        <f>SUM(E19:E21)</f>
        <v>114</v>
      </c>
    </row>
    <row r="19" spans="2:5" ht="12.75">
      <c r="B19" s="4" t="s">
        <v>16</v>
      </c>
      <c r="C19" s="5">
        <v>2.0808</v>
      </c>
      <c r="D19" s="5">
        <v>2.122416</v>
      </c>
      <c r="E19" s="5">
        <v>2</v>
      </c>
    </row>
    <row r="20" spans="2:5" ht="12.75">
      <c r="B20" s="4" t="s">
        <v>17</v>
      </c>
      <c r="C20" s="5">
        <v>93.636</v>
      </c>
      <c r="D20" s="5">
        <v>95.50872</v>
      </c>
      <c r="E20" s="5">
        <v>97</v>
      </c>
    </row>
    <row r="21" spans="2:5" ht="12.75">
      <c r="B21" s="4" t="s">
        <v>18</v>
      </c>
      <c r="C21" s="5">
        <v>15.3015</v>
      </c>
      <c r="D21" s="5">
        <v>15.454515</v>
      </c>
      <c r="E21" s="5">
        <v>15</v>
      </c>
    </row>
    <row r="22" spans="2:5" ht="12.75">
      <c r="B22" s="1" t="s">
        <v>19</v>
      </c>
      <c r="C22" s="3">
        <v>118.6056</v>
      </c>
      <c r="D22" s="3">
        <v>120.977712</v>
      </c>
      <c r="E22" s="3">
        <f>SUM(E23:E24)</f>
        <v>123</v>
      </c>
    </row>
    <row r="23" spans="2:5" ht="12.75">
      <c r="B23" s="4" t="s">
        <v>20</v>
      </c>
      <c r="C23" s="5">
        <v>118.6056</v>
      </c>
      <c r="D23" s="5">
        <v>120.977712</v>
      </c>
      <c r="E23" s="5">
        <v>123</v>
      </c>
    </row>
    <row r="24" spans="2:5" ht="12.75">
      <c r="B24" s="4" t="s">
        <v>21</v>
      </c>
      <c r="C24" s="5">
        <v>0</v>
      </c>
      <c r="D24" s="5">
        <v>0</v>
      </c>
      <c r="E24" s="5">
        <v>0</v>
      </c>
    </row>
    <row r="25" spans="2:5" ht="12.75">
      <c r="B25" s="1" t="s">
        <v>22</v>
      </c>
      <c r="C25" s="3">
        <v>2475.0426</v>
      </c>
      <c r="D25" s="3">
        <v>2521.177122</v>
      </c>
      <c r="E25" s="3">
        <f>E22+E18+E9</f>
        <v>2557</v>
      </c>
    </row>
    <row r="26" spans="2:5" ht="12.75">
      <c r="B26" s="1" t="s">
        <v>23</v>
      </c>
      <c r="C26" s="3">
        <v>1995.3404</v>
      </c>
      <c r="D26" s="3">
        <v>2025.147208</v>
      </c>
      <c r="E26" s="3">
        <f>SUM(E27:E31)</f>
        <v>2054</v>
      </c>
    </row>
    <row r="27" spans="2:5" ht="12.75">
      <c r="B27" s="4" t="s">
        <v>24</v>
      </c>
      <c r="C27" s="5">
        <v>694.9872</v>
      </c>
      <c r="D27" s="5">
        <v>708.886944</v>
      </c>
      <c r="E27" s="5">
        <v>723</v>
      </c>
    </row>
    <row r="28" spans="2:5" ht="12.75">
      <c r="B28" s="4" t="s">
        <v>25</v>
      </c>
      <c r="C28" s="5">
        <v>204</v>
      </c>
      <c r="D28" s="5">
        <v>208.08</v>
      </c>
      <c r="E28" s="5">
        <v>212</v>
      </c>
    </row>
    <row r="29" spans="2:5" ht="12.75">
      <c r="B29" s="4" t="s">
        <v>26</v>
      </c>
      <c r="C29" s="5">
        <v>0</v>
      </c>
      <c r="D29" s="5">
        <v>0</v>
      </c>
      <c r="E29" s="5">
        <v>0</v>
      </c>
    </row>
    <row r="30" spans="2:5" ht="12.75">
      <c r="B30" s="4" t="s">
        <v>27</v>
      </c>
      <c r="C30" s="5">
        <v>86.3532</v>
      </c>
      <c r="D30" s="5">
        <v>88.080264</v>
      </c>
      <c r="E30" s="5">
        <v>89</v>
      </c>
    </row>
    <row r="31" spans="2:5" ht="12.75">
      <c r="B31" s="4" t="s">
        <v>28</v>
      </c>
      <c r="C31" s="5">
        <v>1010</v>
      </c>
      <c r="D31" s="5">
        <v>1020.1</v>
      </c>
      <c r="E31" s="5">
        <v>1030</v>
      </c>
    </row>
    <row r="32" spans="2:5" ht="12.75">
      <c r="B32" s="6" t="s">
        <v>29</v>
      </c>
      <c r="C32" s="7">
        <v>479.7022</v>
      </c>
      <c r="D32" s="7">
        <v>496.029914</v>
      </c>
      <c r="E32" s="7">
        <f>E25-E26</f>
        <v>503</v>
      </c>
    </row>
    <row r="33" spans="2:5" ht="12.75">
      <c r="B33" s="4" t="s">
        <v>30</v>
      </c>
      <c r="C33" s="5">
        <v>11</v>
      </c>
      <c r="D33" s="5">
        <v>9</v>
      </c>
      <c r="E33" s="5">
        <v>8</v>
      </c>
    </row>
    <row r="34" spans="2:5" ht="12.75">
      <c r="B34" s="6" t="s">
        <v>31</v>
      </c>
      <c r="C34" s="7">
        <v>468.7022</v>
      </c>
      <c r="D34" s="7">
        <v>487.029914</v>
      </c>
      <c r="E34" s="7">
        <f>E32-E33</f>
        <v>495</v>
      </c>
    </row>
    <row r="35" spans="2:5" ht="12.75">
      <c r="B35" s="1" t="s">
        <v>32</v>
      </c>
      <c r="C35" s="3">
        <v>0</v>
      </c>
      <c r="D35" s="3">
        <v>0</v>
      </c>
      <c r="E35" s="3">
        <f>SUM(E36:E37)</f>
        <v>0</v>
      </c>
    </row>
    <row r="36" spans="2:5" ht="12.75">
      <c r="B36" s="4" t="s">
        <v>33</v>
      </c>
      <c r="C36" s="5">
        <v>0</v>
      </c>
      <c r="D36" s="5">
        <v>0</v>
      </c>
      <c r="E36" s="5">
        <v>0</v>
      </c>
    </row>
    <row r="37" spans="2:5" ht="12.75">
      <c r="B37" s="4" t="s">
        <v>34</v>
      </c>
      <c r="C37" s="5">
        <v>0</v>
      </c>
      <c r="D37" s="5">
        <v>0</v>
      </c>
      <c r="E37" s="5">
        <v>0</v>
      </c>
    </row>
    <row r="38" spans="2:5" ht="12.75">
      <c r="B38" s="1" t="s">
        <v>35</v>
      </c>
      <c r="C38" s="3">
        <v>357</v>
      </c>
      <c r="D38" s="3">
        <v>363</v>
      </c>
      <c r="E38" s="3">
        <f>SUM(E39:E40)</f>
        <v>364</v>
      </c>
    </row>
    <row r="39" spans="2:5" ht="12.75">
      <c r="B39" s="4" t="s">
        <v>36</v>
      </c>
      <c r="C39" s="5">
        <v>357</v>
      </c>
      <c r="D39" s="5">
        <v>363</v>
      </c>
      <c r="E39" s="5">
        <v>364</v>
      </c>
    </row>
    <row r="40" spans="2:5" ht="12.75">
      <c r="B40" s="4" t="s">
        <v>37</v>
      </c>
      <c r="C40" s="5">
        <v>0</v>
      </c>
      <c r="D40" s="5">
        <v>0</v>
      </c>
      <c r="E40" s="5">
        <v>0</v>
      </c>
    </row>
    <row r="41" spans="2:5" ht="12.75">
      <c r="B41" s="6" t="s">
        <v>38</v>
      </c>
      <c r="C41" s="7">
        <v>-357</v>
      </c>
      <c r="D41" s="7">
        <v>-363</v>
      </c>
      <c r="E41" s="7">
        <f>E35-E38</f>
        <v>-364</v>
      </c>
    </row>
    <row r="42" spans="2:5" ht="12.75">
      <c r="B42" s="1" t="s">
        <v>39</v>
      </c>
      <c r="C42" s="3">
        <v>111.7022</v>
      </c>
      <c r="D42" s="3">
        <v>124.029914</v>
      </c>
      <c r="E42" s="3">
        <f>E34+E41</f>
        <v>131</v>
      </c>
    </row>
    <row r="43" spans="2:5" ht="12.75">
      <c r="B43" s="6" t="s">
        <v>40</v>
      </c>
      <c r="C43" s="7">
        <v>-111.7022</v>
      </c>
      <c r="D43" s="7">
        <v>-124.029914</v>
      </c>
      <c r="E43" s="7">
        <f>SUM(E44:E49)</f>
        <v>-124</v>
      </c>
    </row>
    <row r="44" spans="2:5" ht="12.75">
      <c r="B44" s="4" t="s">
        <v>41</v>
      </c>
      <c r="C44" s="5">
        <v>0</v>
      </c>
      <c r="D44" s="5">
        <v>0</v>
      </c>
      <c r="E44" s="5">
        <v>0</v>
      </c>
    </row>
    <row r="45" spans="2:5" ht="12.75">
      <c r="B45" s="4" t="s">
        <v>42</v>
      </c>
      <c r="C45" s="5">
        <v>-112</v>
      </c>
      <c r="D45" s="5">
        <v>-124</v>
      </c>
      <c r="E45" s="5">
        <v>-124</v>
      </c>
    </row>
    <row r="46" spans="2:5" ht="12.75">
      <c r="B46" s="4" t="s">
        <v>43</v>
      </c>
      <c r="C46" s="5">
        <v>0</v>
      </c>
      <c r="D46" s="5">
        <v>0</v>
      </c>
      <c r="E46" s="5">
        <v>0</v>
      </c>
    </row>
    <row r="47" spans="2:5" ht="12.75">
      <c r="B47" s="4" t="s">
        <v>44</v>
      </c>
      <c r="C47" s="5">
        <v>0</v>
      </c>
      <c r="D47" s="5">
        <v>0</v>
      </c>
      <c r="E47" s="5">
        <v>0</v>
      </c>
    </row>
    <row r="48" spans="2:5" ht="12.75">
      <c r="B48" s="4" t="s">
        <v>45</v>
      </c>
      <c r="C48" s="5">
        <v>0</v>
      </c>
      <c r="D48" s="5">
        <v>0</v>
      </c>
      <c r="E48" s="5">
        <v>0</v>
      </c>
    </row>
    <row r="49" spans="2:5" ht="12.75">
      <c r="B49" s="4" t="s">
        <v>46</v>
      </c>
      <c r="C49" s="5">
        <v>0.2978</v>
      </c>
      <c r="D49" s="5">
        <v>-0.029914</v>
      </c>
      <c r="E49" s="5">
        <v>0</v>
      </c>
    </row>
    <row r="50" spans="2:5" ht="12.75">
      <c r="B50" s="15" t="s">
        <v>47</v>
      </c>
      <c r="C50" s="17">
        <v>464.0922</v>
      </c>
      <c r="D50" s="17">
        <v>464.122114</v>
      </c>
      <c r="E50" s="17">
        <v>464</v>
      </c>
    </row>
    <row r="51" spans="2:5" ht="12.75">
      <c r="B51" s="18" t="s">
        <v>48</v>
      </c>
      <c r="C51" s="19">
        <v>0</v>
      </c>
      <c r="D51" s="19">
        <v>0</v>
      </c>
      <c r="E51" s="19">
        <v>0</v>
      </c>
    </row>
    <row r="52" ht="12.75">
      <c r="B52" s="16"/>
    </row>
    <row r="53" ht="12.75">
      <c r="B53" s="16" t="s">
        <v>51</v>
      </c>
    </row>
  </sheetData>
  <mergeCells count="5">
    <mergeCell ref="B1:E1"/>
    <mergeCell ref="C6:E6"/>
    <mergeCell ref="B2:E2"/>
    <mergeCell ref="B3:E3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Stránský Pavel</dc:creator>
  <cp:keywords/>
  <dc:description/>
  <cp:lastModifiedBy>Uzivatel</cp:lastModifiedBy>
  <cp:lastPrinted>2018-11-25T16:02:55Z</cp:lastPrinted>
  <dcterms:created xsi:type="dcterms:W3CDTF">2018-11-21T13:07:55Z</dcterms:created>
  <dcterms:modified xsi:type="dcterms:W3CDTF">2018-12-12T20:34:09Z</dcterms:modified>
  <cp:category/>
  <cp:version/>
  <cp:contentType/>
  <cp:contentStatus/>
</cp:coreProperties>
</file>